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50" yWindow="585" windowWidth="20175" windowHeight="9000"/>
  </bookViews>
  <sheets>
    <sheet name="工作表1" sheetId="1" r:id="rId1"/>
  </sheets>
  <calcPr calcId="144525"/>
</workbook>
</file>

<file path=xl/calcChain.xml><?xml version="1.0" encoding="utf-8"?>
<calcChain xmlns="http://schemas.openxmlformats.org/spreadsheetml/2006/main">
  <c r="J37" i="1" l="1"/>
  <c r="I37" i="1"/>
  <c r="K37" i="1" s="1"/>
  <c r="O36" i="1"/>
  <c r="N36" i="1"/>
  <c r="P36" i="1" s="1"/>
  <c r="K36" i="1"/>
  <c r="O35" i="1"/>
  <c r="N35" i="1"/>
  <c r="P35" i="1" s="1"/>
  <c r="P34" i="1"/>
  <c r="O34" i="1"/>
  <c r="N34" i="1"/>
  <c r="K34" i="1"/>
  <c r="P33" i="1"/>
  <c r="O33" i="1"/>
  <c r="N33" i="1"/>
  <c r="K33" i="1"/>
  <c r="P32" i="1"/>
  <c r="O32" i="1"/>
  <c r="N32" i="1"/>
  <c r="K32" i="1"/>
  <c r="P31" i="1"/>
  <c r="O31" i="1"/>
  <c r="N31" i="1"/>
  <c r="K31" i="1"/>
  <c r="P30" i="1"/>
  <c r="O30" i="1"/>
  <c r="N30" i="1"/>
  <c r="K30" i="1"/>
  <c r="P29" i="1"/>
  <c r="O29" i="1"/>
  <c r="N29" i="1"/>
  <c r="K29" i="1"/>
  <c r="P28" i="1"/>
  <c r="O28" i="1"/>
  <c r="N28" i="1"/>
  <c r="K28" i="1"/>
  <c r="P27" i="1"/>
  <c r="O27" i="1"/>
  <c r="N27" i="1"/>
  <c r="K27" i="1"/>
  <c r="P26" i="1"/>
  <c r="O26" i="1"/>
  <c r="N26" i="1"/>
  <c r="K26" i="1"/>
  <c r="P25" i="1"/>
  <c r="O25" i="1"/>
  <c r="N25" i="1"/>
  <c r="K25" i="1"/>
  <c r="P24" i="1"/>
  <c r="O24" i="1"/>
  <c r="N24" i="1"/>
  <c r="K24" i="1"/>
  <c r="P23" i="1"/>
  <c r="O23" i="1"/>
  <c r="N23" i="1"/>
  <c r="K23" i="1"/>
  <c r="P22" i="1"/>
  <c r="O22" i="1"/>
  <c r="N22" i="1"/>
  <c r="K22" i="1"/>
  <c r="P21" i="1"/>
  <c r="O21" i="1"/>
  <c r="N21" i="1"/>
  <c r="K21" i="1"/>
  <c r="P20" i="1"/>
  <c r="O20" i="1"/>
  <c r="N20" i="1"/>
  <c r="K20" i="1"/>
  <c r="P19" i="1"/>
  <c r="O19" i="1"/>
  <c r="N19" i="1"/>
  <c r="K19" i="1"/>
  <c r="P18" i="1"/>
  <c r="O18" i="1"/>
  <c r="N18" i="1"/>
  <c r="K18" i="1"/>
  <c r="P17" i="1"/>
  <c r="O17" i="1"/>
  <c r="N17" i="1"/>
  <c r="K17" i="1"/>
  <c r="P16" i="1"/>
  <c r="O16" i="1"/>
  <c r="N16" i="1"/>
  <c r="K16" i="1"/>
  <c r="P15" i="1"/>
  <c r="O15" i="1"/>
  <c r="N15" i="1"/>
  <c r="K15" i="1"/>
  <c r="P14" i="1"/>
  <c r="O14" i="1"/>
  <c r="N14" i="1"/>
  <c r="K14" i="1"/>
  <c r="P13" i="1"/>
  <c r="O13" i="1"/>
  <c r="N13" i="1"/>
  <c r="K13" i="1"/>
  <c r="P12" i="1"/>
  <c r="O12" i="1"/>
  <c r="N12" i="1"/>
  <c r="K12" i="1"/>
  <c r="P11" i="1"/>
  <c r="O11" i="1"/>
  <c r="N11" i="1"/>
  <c r="K11" i="1"/>
  <c r="P10" i="1"/>
  <c r="O10" i="1"/>
  <c r="N10" i="1"/>
  <c r="K10" i="1"/>
  <c r="P9" i="1"/>
  <c r="O9" i="1"/>
  <c r="N9" i="1"/>
  <c r="K9" i="1"/>
  <c r="P8" i="1"/>
  <c r="O8" i="1"/>
  <c r="N8" i="1"/>
  <c r="K8" i="1"/>
  <c r="P7" i="1"/>
  <c r="O7" i="1"/>
  <c r="N7" i="1"/>
  <c r="K7" i="1"/>
  <c r="P6" i="1"/>
  <c r="O6" i="1"/>
  <c r="N6" i="1"/>
  <c r="K6" i="1"/>
  <c r="P5" i="1"/>
  <c r="O5" i="1"/>
  <c r="N5" i="1"/>
  <c r="K5" i="1"/>
  <c r="P4" i="1"/>
  <c r="O4" i="1"/>
  <c r="N4" i="1"/>
  <c r="N37" i="1" s="1"/>
  <c r="K4" i="1"/>
  <c r="O37" i="1" l="1"/>
  <c r="P37" i="1"/>
</calcChain>
</file>

<file path=xl/sharedStrings.xml><?xml version="1.0" encoding="utf-8"?>
<sst xmlns="http://schemas.openxmlformats.org/spreadsheetml/2006/main" count="273" uniqueCount="125">
  <si>
    <t>2025年研究生入学报到地点、人员安排信息统计表</t>
  </si>
  <si>
    <t>序号</t>
  </si>
  <si>
    <t>二级培养单位</t>
  </si>
  <si>
    <t>迎新报到负责老师及联系方式</t>
  </si>
  <si>
    <t>一、高新办学点、各培养单位迎新报到</t>
  </si>
  <si>
    <t>二、呈贡校区迎新报到（入口为东苑东门、西苑北门）</t>
  </si>
  <si>
    <t>硕士-总计</t>
  </si>
  <si>
    <t>博士-总计</t>
  </si>
  <si>
    <t>硕士、博士合计</t>
  </si>
  <si>
    <t>备注</t>
  </si>
  <si>
    <t>报到对象</t>
  </si>
  <si>
    <t>报到人数</t>
  </si>
  <si>
    <t>报到地点</t>
  </si>
  <si>
    <t>报到日期</t>
  </si>
  <si>
    <t>硕士报到人数</t>
  </si>
  <si>
    <t>博士报到人数</t>
  </si>
  <si>
    <t>报到人数合计</t>
  </si>
  <si>
    <t>基础医学院</t>
  </si>
  <si>
    <t>徐旭15025143152</t>
  </si>
  <si>
    <t>/</t>
  </si>
  <si>
    <t>所有研究生</t>
  </si>
  <si>
    <t>呈贡校区东苑基础医药大楼614</t>
  </si>
  <si>
    <t xml:space="preserve">1.高新办学点地址为：云南省昆明市五华区国家高新技术产业开发区海源北路1268号；
2.本次入学报到人数含2024年研支团成员；
3.2025级研究生支教团成员保留入学资格，本次不办理入学报到。
</t>
  </si>
  <si>
    <t>法医学院</t>
  </si>
  <si>
    <t>刘露13211695707</t>
  </si>
  <si>
    <t>呈贡校区法医楼一楼大厅</t>
  </si>
  <si>
    <t>公共卫生学院（含省疾控）</t>
  </si>
  <si>
    <t>董文琳18213960110</t>
  </si>
  <si>
    <t>呈贡校区达观楼附楼一楼及门前小广场</t>
  </si>
  <si>
    <t>药学院</t>
  </si>
  <si>
    <t>沈旭18988093361</t>
  </si>
  <si>
    <t>呈贡校区药学楼一楼大厅</t>
  </si>
  <si>
    <t>护理学院</t>
  </si>
  <si>
    <t>呈贡校区明德楼518</t>
  </si>
  <si>
    <t>人文管理学院</t>
  </si>
  <si>
    <t>刘文婧18810492575</t>
  </si>
  <si>
    <t>呈贡校区博学园2234</t>
  </si>
  <si>
    <t>康复学院</t>
  </si>
  <si>
    <t>陈茉弦13888786524</t>
  </si>
  <si>
    <t>呈贡校区康复学院302</t>
  </si>
  <si>
    <t>实验动物学部</t>
  </si>
  <si>
    <t>吴春妍15198937685</t>
  </si>
  <si>
    <t>呈贡校区SPF实验动物楼116</t>
  </si>
  <si>
    <t>生物医学工程研究院</t>
  </si>
  <si>
    <t>李佳颖18202747162</t>
  </si>
  <si>
    <t>呈贡校区科研楼三号楼1楼大厅</t>
  </si>
  <si>
    <t>医工交叉研究院</t>
  </si>
  <si>
    <t>呈贡校区科研2号楼一楼2115</t>
  </si>
  <si>
    <t>生命科学与检验医学学院</t>
  </si>
  <si>
    <t>李庆蓉13888665591</t>
  </si>
  <si>
    <t>呈贡校区教学楼3304</t>
  </si>
  <si>
    <t>马克思主义学院</t>
  </si>
  <si>
    <t>张俊刚15288423690</t>
  </si>
  <si>
    <t>呈贡校区东苑马克思主义学院104</t>
  </si>
  <si>
    <t>神经科学研究院</t>
  </si>
  <si>
    <t>陈麒羽15309220979</t>
  </si>
  <si>
    <t>呈贡校区基础医学楼931</t>
  </si>
  <si>
    <t>类器官研究院</t>
  </si>
  <si>
    <t>杨晖15911632537</t>
  </si>
  <si>
    <t>呈贡校区1号格物楼3楼303</t>
  </si>
  <si>
    <t>口腔医学院</t>
  </si>
  <si>
    <t>口腔医学专业学位硕士</t>
  </si>
  <si>
    <t>高新办学点（暂定教学楼教学区一楼101教室）</t>
  </si>
  <si>
    <t>博士，学术学位硕士，护理专业学位硕士</t>
  </si>
  <si>
    <t>呈贡校区口腔医学院大楼二楼大厅</t>
  </si>
  <si>
    <t>第一附属医院</t>
  </si>
  <si>
    <t>临床医学、医学技术专业学位硕士</t>
  </si>
  <si>
    <t>博士，学术学位硕士，应用心理、护理、公共卫生、药学专业学位硕士</t>
  </si>
  <si>
    <t>呈贡校区教学楼3104</t>
  </si>
  <si>
    <t>第二附属医院</t>
  </si>
  <si>
    <t>高新办学点（暂定教学楼教学区一楼102教室）</t>
  </si>
  <si>
    <t>博士，学术学位硕士，应用心理、护理、药学专业学位硕士</t>
  </si>
  <si>
    <t>第三附属医院</t>
  </si>
  <si>
    <t>博士，学术学位硕士，护理、公共卫生、药学专业学位硕士</t>
  </si>
  <si>
    <t>附属延安医院
（昆明市延安医院）</t>
  </si>
  <si>
    <t>临床医学、口腔医学、医学技术专业学位硕士</t>
  </si>
  <si>
    <t>博士，学术学位硕士，护理、药学专业学位硕士</t>
  </si>
  <si>
    <t>暂定呈贡校区学生会堂一楼大厅</t>
  </si>
  <si>
    <t>附属甘美医院
（昆明市第一人民医院）</t>
  </si>
  <si>
    <t>附属甘美医院北院区门诊楼F栋2楼 党员活动室</t>
  </si>
  <si>
    <t>附属儿童医院
（昆明市儿童医院）</t>
  </si>
  <si>
    <t>附属精神卫生中心
（云南省精神病医院）</t>
  </si>
  <si>
    <t>张梦媛15198777035</t>
  </si>
  <si>
    <t>附属精神卫生中心4号楼2楼科教部</t>
  </si>
  <si>
    <t>博士，学术学位硕士，药学专业学位硕士</t>
  </si>
  <si>
    <t>中国人民解放军联勤保障部队第九二〇医院</t>
  </si>
  <si>
    <t>临床、口腔医学专业学位硕士</t>
  </si>
  <si>
    <t>中国医学科学院医学生物学研究所</t>
  </si>
  <si>
    <t>戴芳13698762786</t>
  </si>
  <si>
    <t>附属阜外心血管病医院
（云南省阜外心血管病医院）</t>
  </si>
  <si>
    <t>石文刚17661338551</t>
  </si>
  <si>
    <t>第五附属医院
（个旧市人民医院）</t>
  </si>
  <si>
    <t>张弢13808772263</t>
  </si>
  <si>
    <t>第六附属医院
（玉溪市人民医院）</t>
  </si>
  <si>
    <t>张文海15087701574</t>
  </si>
  <si>
    <t>附属曲靖医院
（曲靖市第一人民医院）</t>
  </si>
  <si>
    <t>杨翠娟13378743833</t>
  </si>
  <si>
    <t>附属德宏医院
（德宏州人民医院）</t>
  </si>
  <si>
    <t>寸瑜15108626266</t>
  </si>
  <si>
    <t>附属红河医院</t>
  </si>
  <si>
    <t>刘乖丽18487207745</t>
  </si>
  <si>
    <t>附属昭通医院</t>
  </si>
  <si>
    <t>李金萍13648702360</t>
  </si>
  <si>
    <t>云南省第一人民医院</t>
  </si>
  <si>
    <t>博士研究生</t>
  </si>
  <si>
    <t>云南大学附属医院</t>
  </si>
  <si>
    <t>陆平13888409680</t>
  </si>
  <si>
    <t>临床医学专业学位硕士</t>
  </si>
  <si>
    <t>昆明市五华区青年路120号樱花丽景二楼云南大学附属医院教学管理科</t>
  </si>
  <si>
    <t>总计</t>
  </si>
  <si>
    <t>　</t>
  </si>
  <si>
    <t>张发瑞15508802838</t>
    <phoneticPr fontId="10" type="noConversion"/>
  </si>
  <si>
    <t>大观路212号医技楼4楼科教2（后方楼梯上4楼）</t>
    <phoneticPr fontId="10" type="noConversion"/>
  </si>
  <si>
    <t>王珽18087146761</t>
    <phoneticPr fontId="10" type="noConversion"/>
  </si>
  <si>
    <t>附属儿童医院前兴院区行政楼三楼培训室</t>
    <phoneticPr fontId="10" type="noConversion"/>
  </si>
  <si>
    <t>张敏15288024396</t>
    <phoneticPr fontId="10" type="noConversion"/>
  </si>
  <si>
    <t>那晓婷13987697902</t>
    <phoneticPr fontId="10" type="noConversion"/>
  </si>
  <si>
    <t>谭竹君18144369679</t>
    <phoneticPr fontId="10" type="noConversion"/>
  </si>
  <si>
    <t>穆加贝19948606336</t>
    <phoneticPr fontId="10" type="noConversion"/>
  </si>
  <si>
    <t>邹小燕15887092420</t>
    <phoneticPr fontId="10" type="noConversion"/>
  </si>
  <si>
    <t>杨云翔18387114095</t>
    <phoneticPr fontId="10" type="noConversion"/>
  </si>
  <si>
    <t>李隽涵18487120058</t>
    <phoneticPr fontId="10" type="noConversion"/>
  </si>
  <si>
    <t>张静珊15877992173</t>
    <phoneticPr fontId="10" type="noConversion"/>
  </si>
  <si>
    <t>马宁18987152437</t>
    <phoneticPr fontId="10" type="noConversion"/>
  </si>
  <si>
    <t>附属延安医院2号楼24楼自习室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</si>
</sst>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0"/>
      <color theme="1"/>
      <name val="等线"/>
      <family val="2"/>
      <charset val="134"/>
      <scheme val="minor"/>
    </font>
    <font>
      <b/>
      <sz val="18"/>
      <name val="SimSun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26"/>
      <color rgb="FF000000"/>
      <name val="等线"/>
      <charset val="134"/>
    </font>
    <font>
      <sz val="26"/>
      <name val="等线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10"/>
      <color rgb="FFFF0000"/>
      <name val="等线"/>
      <charset val="134"/>
    </font>
    <font>
      <sz val="9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ACB9CA"/>
        <bgColor rgb="FF000000"/>
      </patternFill>
    </fill>
    <fill>
      <patternFill patternType="solid">
        <fgColor rgb="FFFCE4D6"/>
        <bgColor rgb="FF000000"/>
      </patternFill>
    </fill>
    <fill>
      <patternFill patternType="none"/>
    </fill>
    <fill>
      <patternFill patternType="none">
        <fgColor auto="1"/>
        <bgColor auto="1"/>
      </patternFill>
    </fill>
    <fill>
      <patternFill patternType="none"/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58" fontId="2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58" fontId="2" fillId="6" borderId="5" xfId="0" applyNumberFormat="1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9" fillId="0" borderId="15" xfId="0" applyFont="1" applyBorder="1" applyAlignment="1">
      <alignment vertical="center" wrapText="1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6" fillId="0" borderId="9" xfId="0" applyFont="1" applyBorder="1" applyAlignment="1">
      <alignment horizontal="left" vertical="top" wrapText="1"/>
    </xf>
    <xf numFmtId="0" fontId="0" fillId="0" borderId="10" xfId="0" applyBorder="1">
      <alignment vertical="center"/>
    </xf>
    <xf numFmtId="0" fontId="6" fillId="0" borderId="11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4" fillId="4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workbookViewId="0">
      <pane ySplit="3" topLeftCell="A4" activePane="bottomLeft" state="frozen"/>
      <selection pane="bottomLeft" activeCell="K39" sqref="K39"/>
    </sheetView>
  </sheetViews>
  <sheetFormatPr defaultColWidth="13.7109375" defaultRowHeight="18" customHeight="1"/>
  <cols>
    <col min="1" max="1" width="5.7109375" customWidth="1"/>
    <col min="2" max="2" width="23.85546875" customWidth="1"/>
    <col min="3" max="3" width="27.5703125" customWidth="1"/>
    <col min="4" max="4" width="25.7109375" customWidth="1"/>
    <col min="5" max="5" width="12.7109375" customWidth="1"/>
    <col min="6" max="6" width="24.7109375" customWidth="1"/>
    <col min="7" max="7" width="10.7109375" customWidth="1"/>
    <col min="8" max="8" width="22" customWidth="1"/>
    <col min="9" max="9" width="9.5703125" customWidth="1"/>
    <col min="10" max="10" width="8.7109375" customWidth="1"/>
    <col min="11" max="11" width="7.7109375" customWidth="1"/>
    <col min="12" max="12" width="29.7109375" customWidth="1"/>
    <col min="13" max="13" width="10.7109375" customWidth="1"/>
    <col min="14" max="15" width="6.7109375" customWidth="1"/>
    <col min="16" max="16" width="10.7109375" customWidth="1"/>
    <col min="17" max="17" width="63.140625" customWidth="1"/>
  </cols>
  <sheetData>
    <row r="1" spans="1:17" ht="39" customHeight="1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1"/>
    </row>
    <row r="2" spans="1:17" ht="39.75" customHeight="1">
      <c r="A2" s="36" t="s">
        <v>1</v>
      </c>
      <c r="B2" s="36" t="s">
        <v>2</v>
      </c>
      <c r="C2" s="38" t="s">
        <v>3</v>
      </c>
      <c r="D2" s="39" t="s">
        <v>4</v>
      </c>
      <c r="E2" s="40"/>
      <c r="F2" s="40"/>
      <c r="G2" s="40"/>
      <c r="H2" s="41" t="s">
        <v>5</v>
      </c>
      <c r="I2" s="40"/>
      <c r="J2" s="40"/>
      <c r="K2" s="40"/>
      <c r="L2" s="40"/>
      <c r="M2" s="40"/>
      <c r="N2" s="36" t="s">
        <v>6</v>
      </c>
      <c r="O2" s="36" t="s">
        <v>7</v>
      </c>
      <c r="P2" s="22" t="s">
        <v>8</v>
      </c>
      <c r="Q2" s="27" t="s">
        <v>9</v>
      </c>
    </row>
    <row r="3" spans="1:17" ht="42" customHeight="1">
      <c r="A3" s="37"/>
      <c r="B3" s="37"/>
      <c r="C3" s="37"/>
      <c r="D3" s="2" t="s">
        <v>10</v>
      </c>
      <c r="E3" s="2" t="s">
        <v>11</v>
      </c>
      <c r="F3" s="2" t="s">
        <v>12</v>
      </c>
      <c r="G3" s="2" t="s">
        <v>13</v>
      </c>
      <c r="H3" s="3" t="s">
        <v>10</v>
      </c>
      <c r="I3" s="3" t="s">
        <v>14</v>
      </c>
      <c r="J3" s="3" t="s">
        <v>15</v>
      </c>
      <c r="K3" s="3" t="s">
        <v>16</v>
      </c>
      <c r="L3" s="3" t="s">
        <v>12</v>
      </c>
      <c r="M3" s="3" t="s">
        <v>13</v>
      </c>
      <c r="N3" s="37"/>
      <c r="O3" s="37"/>
      <c r="P3" s="23"/>
      <c r="Q3" s="28"/>
    </row>
    <row r="4" spans="1:17" ht="45" customHeight="1">
      <c r="A4" s="4">
        <v>1</v>
      </c>
      <c r="B4" s="5" t="s">
        <v>17</v>
      </c>
      <c r="C4" s="6" t="s">
        <v>18</v>
      </c>
      <c r="D4" s="5" t="s">
        <v>19</v>
      </c>
      <c r="E4" s="5" t="s">
        <v>19</v>
      </c>
      <c r="F4" s="5" t="s">
        <v>19</v>
      </c>
      <c r="G4" s="5" t="s">
        <v>19</v>
      </c>
      <c r="H4" s="5" t="s">
        <v>20</v>
      </c>
      <c r="I4" s="5">
        <v>56</v>
      </c>
      <c r="J4" s="5">
        <v>13</v>
      </c>
      <c r="K4" s="5">
        <f t="shared" ref="K4:K34" si="0">I4+J4</f>
        <v>69</v>
      </c>
      <c r="L4" s="6" t="s">
        <v>21</v>
      </c>
      <c r="M4" s="7">
        <v>45526</v>
      </c>
      <c r="N4" s="5">
        <f t="shared" ref="N4:N17" si="1">I4</f>
        <v>56</v>
      </c>
      <c r="O4" s="5">
        <f t="shared" ref="O4:O17" si="2">J4</f>
        <v>13</v>
      </c>
      <c r="P4" s="8">
        <f t="shared" ref="P4:P37" si="3">N4+O4</f>
        <v>69</v>
      </c>
      <c r="Q4" s="29" t="s">
        <v>22</v>
      </c>
    </row>
    <row r="5" spans="1:17" ht="45" customHeight="1">
      <c r="A5" s="4">
        <v>2</v>
      </c>
      <c r="B5" s="5" t="s">
        <v>23</v>
      </c>
      <c r="C5" s="6" t="s">
        <v>24</v>
      </c>
      <c r="D5" s="5" t="s">
        <v>19</v>
      </c>
      <c r="E5" s="5" t="s">
        <v>19</v>
      </c>
      <c r="F5" s="5" t="s">
        <v>19</v>
      </c>
      <c r="G5" s="5" t="s">
        <v>19</v>
      </c>
      <c r="H5" s="5" t="s">
        <v>20</v>
      </c>
      <c r="I5" s="5">
        <v>37</v>
      </c>
      <c r="J5" s="5">
        <v>8</v>
      </c>
      <c r="K5" s="5">
        <f t="shared" si="0"/>
        <v>45</v>
      </c>
      <c r="L5" s="6" t="s">
        <v>25</v>
      </c>
      <c r="M5" s="7">
        <v>45526</v>
      </c>
      <c r="N5" s="5">
        <f t="shared" si="1"/>
        <v>37</v>
      </c>
      <c r="O5" s="5">
        <f t="shared" si="2"/>
        <v>8</v>
      </c>
      <c r="P5" s="8">
        <f t="shared" si="3"/>
        <v>45</v>
      </c>
      <c r="Q5" s="30"/>
    </row>
    <row r="6" spans="1:17" ht="45" customHeight="1">
      <c r="A6" s="4">
        <v>3</v>
      </c>
      <c r="B6" s="5" t="s">
        <v>26</v>
      </c>
      <c r="C6" s="6" t="s">
        <v>27</v>
      </c>
      <c r="D6" s="5" t="s">
        <v>19</v>
      </c>
      <c r="E6" s="5" t="s">
        <v>19</v>
      </c>
      <c r="F6" s="5" t="s">
        <v>19</v>
      </c>
      <c r="G6" s="5" t="s">
        <v>19</v>
      </c>
      <c r="H6" s="5" t="s">
        <v>20</v>
      </c>
      <c r="I6" s="5">
        <v>117</v>
      </c>
      <c r="J6" s="5">
        <v>19</v>
      </c>
      <c r="K6" s="5">
        <f t="shared" si="0"/>
        <v>136</v>
      </c>
      <c r="L6" s="6" t="s">
        <v>28</v>
      </c>
      <c r="M6" s="7">
        <v>45526</v>
      </c>
      <c r="N6" s="5">
        <f t="shared" si="1"/>
        <v>117</v>
      </c>
      <c r="O6" s="5">
        <f t="shared" si="2"/>
        <v>19</v>
      </c>
      <c r="P6" s="8">
        <f t="shared" si="3"/>
        <v>136</v>
      </c>
      <c r="Q6" s="30"/>
    </row>
    <row r="7" spans="1:17" ht="45" customHeight="1">
      <c r="A7" s="4">
        <v>4</v>
      </c>
      <c r="B7" s="5" t="s">
        <v>29</v>
      </c>
      <c r="C7" s="6" t="s">
        <v>30</v>
      </c>
      <c r="D7" s="5" t="s">
        <v>19</v>
      </c>
      <c r="E7" s="5" t="s">
        <v>19</v>
      </c>
      <c r="F7" s="5" t="s">
        <v>19</v>
      </c>
      <c r="G7" s="5" t="s">
        <v>19</v>
      </c>
      <c r="H7" s="5" t="s">
        <v>20</v>
      </c>
      <c r="I7" s="5">
        <v>88</v>
      </c>
      <c r="J7" s="5">
        <v>19</v>
      </c>
      <c r="K7" s="5">
        <f t="shared" si="0"/>
        <v>107</v>
      </c>
      <c r="L7" s="6" t="s">
        <v>31</v>
      </c>
      <c r="M7" s="7">
        <v>45526</v>
      </c>
      <c r="N7" s="5">
        <f t="shared" si="1"/>
        <v>88</v>
      </c>
      <c r="O7" s="5">
        <f t="shared" si="2"/>
        <v>19</v>
      </c>
      <c r="P7" s="8">
        <f t="shared" si="3"/>
        <v>107</v>
      </c>
      <c r="Q7" s="30"/>
    </row>
    <row r="8" spans="1:17" ht="45" customHeight="1">
      <c r="A8" s="4">
        <v>5</v>
      </c>
      <c r="B8" s="5" t="s">
        <v>32</v>
      </c>
      <c r="C8" s="6" t="s">
        <v>116</v>
      </c>
      <c r="D8" s="5" t="s">
        <v>19</v>
      </c>
      <c r="E8" s="5" t="s">
        <v>19</v>
      </c>
      <c r="F8" s="5" t="s">
        <v>19</v>
      </c>
      <c r="G8" s="5" t="s">
        <v>19</v>
      </c>
      <c r="H8" s="5" t="s">
        <v>20</v>
      </c>
      <c r="I8" s="5">
        <v>12</v>
      </c>
      <c r="J8" s="5">
        <v>1</v>
      </c>
      <c r="K8" s="5">
        <f t="shared" si="0"/>
        <v>13</v>
      </c>
      <c r="L8" s="6" t="s">
        <v>33</v>
      </c>
      <c r="M8" s="7">
        <v>45526</v>
      </c>
      <c r="N8" s="5">
        <f t="shared" si="1"/>
        <v>12</v>
      </c>
      <c r="O8" s="5">
        <f t="shared" si="2"/>
        <v>1</v>
      </c>
      <c r="P8" s="8">
        <f t="shared" si="3"/>
        <v>13</v>
      </c>
      <c r="Q8" s="30"/>
    </row>
    <row r="9" spans="1:17" ht="45" customHeight="1">
      <c r="A9" s="4">
        <v>6</v>
      </c>
      <c r="B9" s="5" t="s">
        <v>34</v>
      </c>
      <c r="C9" s="9" t="s">
        <v>35</v>
      </c>
      <c r="D9" s="5" t="s">
        <v>19</v>
      </c>
      <c r="E9" s="5" t="s">
        <v>19</v>
      </c>
      <c r="F9" s="5" t="s">
        <v>19</v>
      </c>
      <c r="G9" s="5" t="s">
        <v>19</v>
      </c>
      <c r="H9" s="5" t="s">
        <v>20</v>
      </c>
      <c r="I9" s="5">
        <v>2</v>
      </c>
      <c r="J9" s="5">
        <v>0</v>
      </c>
      <c r="K9" s="5">
        <f t="shared" si="0"/>
        <v>2</v>
      </c>
      <c r="L9" s="6" t="s">
        <v>36</v>
      </c>
      <c r="M9" s="7">
        <v>45526</v>
      </c>
      <c r="N9" s="5">
        <f t="shared" si="1"/>
        <v>2</v>
      </c>
      <c r="O9" s="5">
        <f t="shared" si="2"/>
        <v>0</v>
      </c>
      <c r="P9" s="8">
        <f t="shared" si="3"/>
        <v>2</v>
      </c>
      <c r="Q9" s="30"/>
    </row>
    <row r="10" spans="1:17" ht="45" customHeight="1">
      <c r="A10" s="4">
        <v>7</v>
      </c>
      <c r="B10" s="5" t="s">
        <v>37</v>
      </c>
      <c r="C10" s="6" t="s">
        <v>38</v>
      </c>
      <c r="D10" s="5" t="s">
        <v>19</v>
      </c>
      <c r="E10" s="5" t="s">
        <v>19</v>
      </c>
      <c r="F10" s="5" t="s">
        <v>19</v>
      </c>
      <c r="G10" s="5" t="s">
        <v>19</v>
      </c>
      <c r="H10" s="5" t="s">
        <v>20</v>
      </c>
      <c r="I10" s="5">
        <v>17</v>
      </c>
      <c r="J10" s="5">
        <v>5</v>
      </c>
      <c r="K10" s="5">
        <f t="shared" si="0"/>
        <v>22</v>
      </c>
      <c r="L10" s="6" t="s">
        <v>39</v>
      </c>
      <c r="M10" s="7">
        <v>45526</v>
      </c>
      <c r="N10" s="5">
        <f t="shared" si="1"/>
        <v>17</v>
      </c>
      <c r="O10" s="5">
        <f t="shared" si="2"/>
        <v>5</v>
      </c>
      <c r="P10" s="8">
        <f t="shared" si="3"/>
        <v>22</v>
      </c>
      <c r="Q10" s="30"/>
    </row>
    <row r="11" spans="1:17" ht="45" customHeight="1">
      <c r="A11" s="4">
        <v>8</v>
      </c>
      <c r="B11" s="5" t="s">
        <v>40</v>
      </c>
      <c r="C11" s="6" t="s">
        <v>41</v>
      </c>
      <c r="D11" s="5" t="s">
        <v>19</v>
      </c>
      <c r="E11" s="5" t="s">
        <v>19</v>
      </c>
      <c r="F11" s="5" t="s">
        <v>19</v>
      </c>
      <c r="G11" s="5" t="s">
        <v>19</v>
      </c>
      <c r="H11" s="5" t="s">
        <v>20</v>
      </c>
      <c r="I11" s="5">
        <v>8</v>
      </c>
      <c r="J11" s="5">
        <v>2</v>
      </c>
      <c r="K11" s="5">
        <f t="shared" si="0"/>
        <v>10</v>
      </c>
      <c r="L11" s="9" t="s">
        <v>42</v>
      </c>
      <c r="M11" s="7">
        <v>45526</v>
      </c>
      <c r="N11" s="5">
        <f t="shared" si="1"/>
        <v>8</v>
      </c>
      <c r="O11" s="5">
        <f t="shared" si="2"/>
        <v>2</v>
      </c>
      <c r="P11" s="8">
        <f t="shared" si="3"/>
        <v>10</v>
      </c>
      <c r="Q11" s="30"/>
    </row>
    <row r="12" spans="1:17" ht="45" customHeight="1">
      <c r="A12" s="4">
        <v>9</v>
      </c>
      <c r="B12" s="5" t="s">
        <v>43</v>
      </c>
      <c r="C12" s="6" t="s">
        <v>44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20</v>
      </c>
      <c r="I12" s="5">
        <v>21</v>
      </c>
      <c r="J12" s="5">
        <v>7</v>
      </c>
      <c r="K12" s="5">
        <f t="shared" si="0"/>
        <v>28</v>
      </c>
      <c r="L12" s="6" t="s">
        <v>45</v>
      </c>
      <c r="M12" s="7">
        <v>45526</v>
      </c>
      <c r="N12" s="5">
        <f t="shared" si="1"/>
        <v>21</v>
      </c>
      <c r="O12" s="5">
        <f t="shared" si="2"/>
        <v>7</v>
      </c>
      <c r="P12" s="8">
        <f t="shared" si="3"/>
        <v>28</v>
      </c>
      <c r="Q12" s="30"/>
    </row>
    <row r="13" spans="1:17" ht="45" customHeight="1">
      <c r="A13" s="4">
        <v>10</v>
      </c>
      <c r="B13" s="5" t="s">
        <v>46</v>
      </c>
      <c r="C13" s="6" t="s">
        <v>117</v>
      </c>
      <c r="D13" s="5" t="s">
        <v>19</v>
      </c>
      <c r="E13" s="5" t="s">
        <v>19</v>
      </c>
      <c r="F13" s="5" t="s">
        <v>19</v>
      </c>
      <c r="G13" s="5" t="s">
        <v>19</v>
      </c>
      <c r="H13" s="5" t="s">
        <v>20</v>
      </c>
      <c r="I13" s="5">
        <v>8</v>
      </c>
      <c r="J13" s="5">
        <v>2</v>
      </c>
      <c r="K13" s="5">
        <f t="shared" si="0"/>
        <v>10</v>
      </c>
      <c r="L13" s="6" t="s">
        <v>47</v>
      </c>
      <c r="M13" s="7">
        <v>45526</v>
      </c>
      <c r="N13" s="5">
        <f t="shared" si="1"/>
        <v>8</v>
      </c>
      <c r="O13" s="5">
        <f t="shared" si="2"/>
        <v>2</v>
      </c>
      <c r="P13" s="8">
        <f t="shared" si="3"/>
        <v>10</v>
      </c>
      <c r="Q13" s="30"/>
    </row>
    <row r="14" spans="1:17" ht="45" customHeight="1">
      <c r="A14" s="4">
        <v>11</v>
      </c>
      <c r="B14" s="5" t="s">
        <v>48</v>
      </c>
      <c r="C14" s="6" t="s">
        <v>49</v>
      </c>
      <c r="D14" s="5" t="s">
        <v>19</v>
      </c>
      <c r="E14" s="5" t="s">
        <v>19</v>
      </c>
      <c r="F14" s="5" t="s">
        <v>19</v>
      </c>
      <c r="G14" s="5" t="s">
        <v>19</v>
      </c>
      <c r="H14" s="5" t="s">
        <v>20</v>
      </c>
      <c r="I14" s="5">
        <v>4</v>
      </c>
      <c r="J14" s="5">
        <v>1</v>
      </c>
      <c r="K14" s="5">
        <f t="shared" si="0"/>
        <v>5</v>
      </c>
      <c r="L14" s="6" t="s">
        <v>50</v>
      </c>
      <c r="M14" s="7">
        <v>45526</v>
      </c>
      <c r="N14" s="5">
        <f t="shared" si="1"/>
        <v>4</v>
      </c>
      <c r="O14" s="5">
        <f t="shared" si="2"/>
        <v>1</v>
      </c>
      <c r="P14" s="8">
        <f t="shared" si="3"/>
        <v>5</v>
      </c>
      <c r="Q14" s="31"/>
    </row>
    <row r="15" spans="1:17" ht="45" customHeight="1">
      <c r="A15" s="4">
        <v>12</v>
      </c>
      <c r="B15" s="5" t="s">
        <v>51</v>
      </c>
      <c r="C15" s="6" t="s">
        <v>52</v>
      </c>
      <c r="D15" s="5" t="s">
        <v>19</v>
      </c>
      <c r="E15" s="5" t="s">
        <v>19</v>
      </c>
      <c r="F15" s="5" t="s">
        <v>19</v>
      </c>
      <c r="G15" s="5" t="s">
        <v>19</v>
      </c>
      <c r="H15" s="5" t="s">
        <v>20</v>
      </c>
      <c r="I15" s="5">
        <v>16</v>
      </c>
      <c r="J15" s="5">
        <v>0</v>
      </c>
      <c r="K15" s="5">
        <f t="shared" si="0"/>
        <v>16</v>
      </c>
      <c r="L15" s="6" t="s">
        <v>53</v>
      </c>
      <c r="M15" s="7">
        <v>45526</v>
      </c>
      <c r="N15" s="5">
        <f t="shared" si="1"/>
        <v>16</v>
      </c>
      <c r="O15" s="5">
        <f t="shared" si="2"/>
        <v>0</v>
      </c>
      <c r="P15" s="8">
        <f t="shared" si="3"/>
        <v>16</v>
      </c>
      <c r="Q15" s="30"/>
    </row>
    <row r="16" spans="1:17" ht="45" customHeight="1">
      <c r="A16" s="4">
        <v>13</v>
      </c>
      <c r="B16" s="5" t="s">
        <v>54</v>
      </c>
      <c r="C16" s="9" t="s">
        <v>55</v>
      </c>
      <c r="D16" s="5" t="s">
        <v>19</v>
      </c>
      <c r="E16" s="5" t="s">
        <v>19</v>
      </c>
      <c r="F16" s="5" t="s">
        <v>19</v>
      </c>
      <c r="G16" s="5" t="s">
        <v>19</v>
      </c>
      <c r="H16" s="5" t="s">
        <v>20</v>
      </c>
      <c r="I16" s="5">
        <v>5</v>
      </c>
      <c r="J16" s="5">
        <v>2</v>
      </c>
      <c r="K16" s="5">
        <f t="shared" si="0"/>
        <v>7</v>
      </c>
      <c r="L16" s="9" t="s">
        <v>56</v>
      </c>
      <c r="M16" s="7">
        <v>45526</v>
      </c>
      <c r="N16" s="5">
        <f t="shared" si="1"/>
        <v>5</v>
      </c>
      <c r="O16" s="5">
        <f t="shared" si="2"/>
        <v>2</v>
      </c>
      <c r="P16" s="8">
        <f t="shared" si="3"/>
        <v>7</v>
      </c>
      <c r="Q16" s="30"/>
    </row>
    <row r="17" spans="1:17" ht="45" customHeight="1">
      <c r="A17" s="4">
        <v>14</v>
      </c>
      <c r="B17" s="5" t="s">
        <v>57</v>
      </c>
      <c r="C17" s="6" t="s">
        <v>58</v>
      </c>
      <c r="D17" s="5" t="s">
        <v>19</v>
      </c>
      <c r="E17" s="5" t="s">
        <v>19</v>
      </c>
      <c r="F17" s="5" t="s">
        <v>19</v>
      </c>
      <c r="G17" s="5" t="s">
        <v>19</v>
      </c>
      <c r="H17" s="5" t="s">
        <v>20</v>
      </c>
      <c r="I17" s="5">
        <v>2</v>
      </c>
      <c r="J17" s="5">
        <v>1</v>
      </c>
      <c r="K17" s="5">
        <f t="shared" si="0"/>
        <v>3</v>
      </c>
      <c r="L17" s="6" t="s">
        <v>59</v>
      </c>
      <c r="M17" s="7">
        <v>45526</v>
      </c>
      <c r="N17" s="5">
        <f t="shared" si="1"/>
        <v>2</v>
      </c>
      <c r="O17" s="5">
        <f t="shared" si="2"/>
        <v>1</v>
      </c>
      <c r="P17" s="8">
        <f t="shared" si="3"/>
        <v>3</v>
      </c>
      <c r="Q17" s="30"/>
    </row>
    <row r="18" spans="1:17" ht="45" customHeight="1">
      <c r="A18" s="4">
        <v>15</v>
      </c>
      <c r="B18" s="5" t="s">
        <v>60</v>
      </c>
      <c r="C18" s="9" t="s">
        <v>118</v>
      </c>
      <c r="D18" s="5" t="s">
        <v>61</v>
      </c>
      <c r="E18" s="5">
        <v>67</v>
      </c>
      <c r="F18" s="5" t="s">
        <v>62</v>
      </c>
      <c r="G18" s="7">
        <v>45525</v>
      </c>
      <c r="H18" s="5" t="s">
        <v>63</v>
      </c>
      <c r="I18" s="5">
        <v>22</v>
      </c>
      <c r="J18" s="5">
        <v>7</v>
      </c>
      <c r="K18" s="5">
        <f t="shared" si="0"/>
        <v>29</v>
      </c>
      <c r="L18" s="6" t="s">
        <v>64</v>
      </c>
      <c r="M18" s="7">
        <v>45526</v>
      </c>
      <c r="N18" s="5">
        <f t="shared" ref="N18:N26" si="4">E18+I18</f>
        <v>89</v>
      </c>
      <c r="O18" s="5">
        <f t="shared" ref="O18:O36" si="5">J18</f>
        <v>7</v>
      </c>
      <c r="P18" s="8">
        <f t="shared" si="3"/>
        <v>96</v>
      </c>
      <c r="Q18" s="30"/>
    </row>
    <row r="19" spans="1:17" ht="45" customHeight="1">
      <c r="A19" s="4">
        <v>16</v>
      </c>
      <c r="B19" s="5" t="s">
        <v>65</v>
      </c>
      <c r="C19" s="6" t="s">
        <v>119</v>
      </c>
      <c r="D19" s="5" t="s">
        <v>66</v>
      </c>
      <c r="E19" s="5">
        <v>430</v>
      </c>
      <c r="F19" s="5" t="s">
        <v>62</v>
      </c>
      <c r="G19" s="7">
        <v>45525</v>
      </c>
      <c r="H19" s="5" t="s">
        <v>67</v>
      </c>
      <c r="I19" s="5">
        <v>187</v>
      </c>
      <c r="J19" s="5">
        <v>69</v>
      </c>
      <c r="K19" s="5">
        <f t="shared" si="0"/>
        <v>256</v>
      </c>
      <c r="L19" s="6" t="s">
        <v>68</v>
      </c>
      <c r="M19" s="7">
        <v>45526</v>
      </c>
      <c r="N19" s="5">
        <f t="shared" si="4"/>
        <v>617</v>
      </c>
      <c r="O19" s="5">
        <f t="shared" si="5"/>
        <v>69</v>
      </c>
      <c r="P19" s="8">
        <f t="shared" si="3"/>
        <v>686</v>
      </c>
      <c r="Q19" s="30"/>
    </row>
    <row r="20" spans="1:17" ht="36">
      <c r="A20" s="4">
        <v>17</v>
      </c>
      <c r="B20" s="5" t="s">
        <v>69</v>
      </c>
      <c r="C20" s="6" t="s">
        <v>120</v>
      </c>
      <c r="D20" s="5" t="s">
        <v>66</v>
      </c>
      <c r="E20" s="5">
        <v>233</v>
      </c>
      <c r="F20" s="5" t="s">
        <v>70</v>
      </c>
      <c r="G20" s="7">
        <v>45525</v>
      </c>
      <c r="H20" s="5" t="s">
        <v>71</v>
      </c>
      <c r="I20" s="5">
        <v>77</v>
      </c>
      <c r="J20" s="5">
        <v>33</v>
      </c>
      <c r="K20" s="5">
        <f t="shared" si="0"/>
        <v>110</v>
      </c>
      <c r="L20" s="6" t="s">
        <v>50</v>
      </c>
      <c r="M20" s="7">
        <v>45526</v>
      </c>
      <c r="N20" s="5">
        <f t="shared" si="4"/>
        <v>310</v>
      </c>
      <c r="O20" s="5">
        <f t="shared" si="5"/>
        <v>33</v>
      </c>
      <c r="P20" s="8">
        <f t="shared" si="3"/>
        <v>343</v>
      </c>
      <c r="Q20" s="30"/>
    </row>
    <row r="21" spans="1:17" ht="45" customHeight="1">
      <c r="A21" s="4">
        <v>18</v>
      </c>
      <c r="B21" s="5" t="s">
        <v>72</v>
      </c>
      <c r="C21" s="6" t="s">
        <v>121</v>
      </c>
      <c r="D21" s="5" t="s">
        <v>66</v>
      </c>
      <c r="E21" s="5">
        <v>170</v>
      </c>
      <c r="F21" s="10" t="s">
        <v>70</v>
      </c>
      <c r="G21" s="7">
        <v>45525</v>
      </c>
      <c r="H21" s="5" t="s">
        <v>73</v>
      </c>
      <c r="I21" s="5">
        <v>68</v>
      </c>
      <c r="J21" s="5">
        <v>27</v>
      </c>
      <c r="K21" s="5">
        <f t="shared" si="0"/>
        <v>95</v>
      </c>
      <c r="L21" s="6" t="s">
        <v>50</v>
      </c>
      <c r="M21" s="7">
        <v>45526</v>
      </c>
      <c r="N21" s="5">
        <f t="shared" si="4"/>
        <v>238</v>
      </c>
      <c r="O21" s="5">
        <f t="shared" si="5"/>
        <v>27</v>
      </c>
      <c r="P21" s="8">
        <f t="shared" si="3"/>
        <v>265</v>
      </c>
      <c r="Q21" s="30"/>
    </row>
    <row r="22" spans="1:17" ht="45" customHeight="1">
      <c r="A22" s="4">
        <v>19</v>
      </c>
      <c r="B22" s="11" t="s">
        <v>74</v>
      </c>
      <c r="C22" s="6" t="s">
        <v>115</v>
      </c>
      <c r="D22" s="5" t="s">
        <v>75</v>
      </c>
      <c r="E22" s="5">
        <v>92</v>
      </c>
      <c r="F22" s="6" t="s">
        <v>124</v>
      </c>
      <c r="G22" s="7">
        <v>45525</v>
      </c>
      <c r="H22" s="5" t="s">
        <v>76</v>
      </c>
      <c r="I22" s="5">
        <v>16</v>
      </c>
      <c r="J22" s="5">
        <v>7</v>
      </c>
      <c r="K22" s="5">
        <f t="shared" si="0"/>
        <v>23</v>
      </c>
      <c r="L22" s="6" t="s">
        <v>77</v>
      </c>
      <c r="M22" s="7">
        <v>45526</v>
      </c>
      <c r="N22" s="5">
        <f t="shared" si="4"/>
        <v>108</v>
      </c>
      <c r="O22" s="5">
        <f t="shared" si="5"/>
        <v>7</v>
      </c>
      <c r="P22" s="8">
        <f t="shared" si="3"/>
        <v>115</v>
      </c>
      <c r="Q22" s="30"/>
    </row>
    <row r="23" spans="1:17" ht="45" customHeight="1">
      <c r="A23" s="4">
        <v>20</v>
      </c>
      <c r="B23" s="11" t="s">
        <v>78</v>
      </c>
      <c r="C23" s="6" t="s">
        <v>122</v>
      </c>
      <c r="D23" s="5" t="s">
        <v>75</v>
      </c>
      <c r="E23" s="5">
        <v>37</v>
      </c>
      <c r="F23" s="6" t="s">
        <v>79</v>
      </c>
      <c r="G23" s="7">
        <v>45525</v>
      </c>
      <c r="H23" s="5" t="s">
        <v>76</v>
      </c>
      <c r="I23" s="5">
        <v>13</v>
      </c>
      <c r="J23" s="5">
        <v>2</v>
      </c>
      <c r="K23" s="5">
        <f t="shared" si="0"/>
        <v>15</v>
      </c>
      <c r="L23" s="6" t="s">
        <v>77</v>
      </c>
      <c r="M23" s="7">
        <v>45526</v>
      </c>
      <c r="N23" s="5">
        <f t="shared" si="4"/>
        <v>50</v>
      </c>
      <c r="O23" s="5">
        <f t="shared" si="5"/>
        <v>2</v>
      </c>
      <c r="P23" s="8">
        <f t="shared" si="3"/>
        <v>52</v>
      </c>
      <c r="Q23" s="30"/>
    </row>
    <row r="24" spans="1:17" ht="45" customHeight="1">
      <c r="A24" s="4">
        <v>21</v>
      </c>
      <c r="B24" s="11" t="s">
        <v>80</v>
      </c>
      <c r="C24" s="6" t="s">
        <v>113</v>
      </c>
      <c r="D24" s="5" t="s">
        <v>75</v>
      </c>
      <c r="E24" s="5">
        <v>61</v>
      </c>
      <c r="F24" s="6" t="s">
        <v>114</v>
      </c>
      <c r="G24" s="7">
        <v>45525</v>
      </c>
      <c r="H24" s="5" t="s">
        <v>76</v>
      </c>
      <c r="I24" s="5">
        <v>8</v>
      </c>
      <c r="J24" s="5">
        <v>4</v>
      </c>
      <c r="K24" s="5">
        <f t="shared" si="0"/>
        <v>12</v>
      </c>
      <c r="L24" s="6" t="s">
        <v>77</v>
      </c>
      <c r="M24" s="7">
        <v>45526</v>
      </c>
      <c r="N24" s="5">
        <f t="shared" si="4"/>
        <v>69</v>
      </c>
      <c r="O24" s="5">
        <f t="shared" si="5"/>
        <v>4</v>
      </c>
      <c r="P24" s="8">
        <f t="shared" si="3"/>
        <v>73</v>
      </c>
      <c r="Q24" s="30"/>
    </row>
    <row r="25" spans="1:17" ht="45" customHeight="1">
      <c r="A25" s="4">
        <v>22</v>
      </c>
      <c r="B25" s="11" t="s">
        <v>81</v>
      </c>
      <c r="C25" s="6" t="s">
        <v>82</v>
      </c>
      <c r="D25" s="5" t="s">
        <v>66</v>
      </c>
      <c r="E25" s="5">
        <v>13</v>
      </c>
      <c r="F25" s="6" t="s">
        <v>83</v>
      </c>
      <c r="G25" s="7">
        <v>45525</v>
      </c>
      <c r="H25" s="5" t="s">
        <v>84</v>
      </c>
      <c r="I25" s="5">
        <v>2</v>
      </c>
      <c r="J25" s="5">
        <v>0</v>
      </c>
      <c r="K25" s="5">
        <f t="shared" si="0"/>
        <v>2</v>
      </c>
      <c r="L25" s="6" t="s">
        <v>77</v>
      </c>
      <c r="M25" s="7">
        <v>45526</v>
      </c>
      <c r="N25" s="5">
        <f t="shared" si="4"/>
        <v>15</v>
      </c>
      <c r="O25" s="5">
        <f t="shared" si="5"/>
        <v>0</v>
      </c>
      <c r="P25" s="8">
        <f t="shared" si="3"/>
        <v>15</v>
      </c>
      <c r="Q25" s="30"/>
    </row>
    <row r="26" spans="1:17" ht="45" customHeight="1">
      <c r="A26" s="4">
        <v>23</v>
      </c>
      <c r="B26" s="5" t="s">
        <v>85</v>
      </c>
      <c r="C26" s="6" t="s">
        <v>111</v>
      </c>
      <c r="D26" s="5" t="s">
        <v>86</v>
      </c>
      <c r="E26" s="5">
        <v>35</v>
      </c>
      <c r="F26" s="6" t="s">
        <v>112</v>
      </c>
      <c r="G26" s="7">
        <v>45525</v>
      </c>
      <c r="H26" s="5" t="s">
        <v>76</v>
      </c>
      <c r="I26" s="5">
        <v>11</v>
      </c>
      <c r="J26" s="5">
        <v>4</v>
      </c>
      <c r="K26" s="5">
        <f t="shared" si="0"/>
        <v>15</v>
      </c>
      <c r="L26" s="6" t="s">
        <v>77</v>
      </c>
      <c r="M26" s="7">
        <v>45526</v>
      </c>
      <c r="N26" s="5">
        <f t="shared" si="4"/>
        <v>46</v>
      </c>
      <c r="O26" s="5">
        <f t="shared" si="5"/>
        <v>4</v>
      </c>
      <c r="P26" s="8">
        <f t="shared" si="3"/>
        <v>50</v>
      </c>
      <c r="Q26" s="30"/>
    </row>
    <row r="27" spans="1:17" ht="45" customHeight="1">
      <c r="A27" s="4">
        <v>24</v>
      </c>
      <c r="B27" s="10" t="s">
        <v>87</v>
      </c>
      <c r="C27" s="6" t="s">
        <v>88</v>
      </c>
      <c r="D27" s="10" t="s">
        <v>19</v>
      </c>
      <c r="E27" s="10" t="s">
        <v>19</v>
      </c>
      <c r="F27" s="10" t="s">
        <v>19</v>
      </c>
      <c r="G27" s="10" t="s">
        <v>19</v>
      </c>
      <c r="H27" s="10" t="s">
        <v>20</v>
      </c>
      <c r="I27" s="10">
        <v>5</v>
      </c>
      <c r="J27" s="10">
        <v>1</v>
      </c>
      <c r="K27" s="12">
        <f t="shared" si="0"/>
        <v>6</v>
      </c>
      <c r="L27" s="6" t="s">
        <v>77</v>
      </c>
      <c r="M27" s="13">
        <v>45526</v>
      </c>
      <c r="N27" s="10">
        <f t="shared" ref="N27:N35" si="6">I27</f>
        <v>5</v>
      </c>
      <c r="O27" s="10">
        <f t="shared" si="5"/>
        <v>1</v>
      </c>
      <c r="P27" s="14">
        <f t="shared" si="3"/>
        <v>6</v>
      </c>
      <c r="Q27" s="30"/>
    </row>
    <row r="28" spans="1:17" ht="45" customHeight="1">
      <c r="A28" s="4">
        <v>25</v>
      </c>
      <c r="B28" s="11" t="s">
        <v>89</v>
      </c>
      <c r="C28" s="10" t="s">
        <v>90</v>
      </c>
      <c r="D28" s="5" t="s">
        <v>19</v>
      </c>
      <c r="E28" s="5" t="s">
        <v>19</v>
      </c>
      <c r="F28" s="5" t="s">
        <v>19</v>
      </c>
      <c r="G28" s="5" t="s">
        <v>19</v>
      </c>
      <c r="H28" s="5" t="s">
        <v>20</v>
      </c>
      <c r="I28" s="5">
        <v>16</v>
      </c>
      <c r="J28" s="5">
        <v>5</v>
      </c>
      <c r="K28" s="5">
        <f t="shared" si="0"/>
        <v>21</v>
      </c>
      <c r="L28" s="10" t="s">
        <v>77</v>
      </c>
      <c r="M28" s="7">
        <v>45526</v>
      </c>
      <c r="N28" s="15">
        <f t="shared" si="6"/>
        <v>16</v>
      </c>
      <c r="O28" s="15">
        <f t="shared" si="5"/>
        <v>5</v>
      </c>
      <c r="P28" s="8">
        <f t="shared" si="3"/>
        <v>21</v>
      </c>
      <c r="Q28" s="30"/>
    </row>
    <row r="29" spans="1:17" ht="45" customHeight="1">
      <c r="A29" s="4">
        <v>26</v>
      </c>
      <c r="B29" s="11" t="s">
        <v>91</v>
      </c>
      <c r="C29" s="6" t="s">
        <v>92</v>
      </c>
      <c r="D29" s="5" t="s">
        <v>19</v>
      </c>
      <c r="E29" s="5" t="s">
        <v>19</v>
      </c>
      <c r="F29" s="5" t="s">
        <v>19</v>
      </c>
      <c r="G29" s="5" t="s">
        <v>19</v>
      </c>
      <c r="H29" s="5" t="s">
        <v>20</v>
      </c>
      <c r="I29" s="5">
        <v>14</v>
      </c>
      <c r="J29" s="5">
        <v>0</v>
      </c>
      <c r="K29" s="5">
        <f t="shared" si="0"/>
        <v>14</v>
      </c>
      <c r="L29" s="6" t="s">
        <v>77</v>
      </c>
      <c r="M29" s="7">
        <v>45526</v>
      </c>
      <c r="N29" s="15">
        <f t="shared" si="6"/>
        <v>14</v>
      </c>
      <c r="O29" s="15">
        <f t="shared" si="5"/>
        <v>0</v>
      </c>
      <c r="P29" s="8">
        <f t="shared" si="3"/>
        <v>14</v>
      </c>
      <c r="Q29" s="30"/>
    </row>
    <row r="30" spans="1:17" ht="45" customHeight="1">
      <c r="A30" s="4">
        <v>27</v>
      </c>
      <c r="B30" s="11" t="s">
        <v>93</v>
      </c>
      <c r="C30" s="9" t="s">
        <v>94</v>
      </c>
      <c r="D30" s="5" t="s">
        <v>19</v>
      </c>
      <c r="E30" s="5" t="s">
        <v>19</v>
      </c>
      <c r="F30" s="5" t="s">
        <v>19</v>
      </c>
      <c r="G30" s="5" t="s">
        <v>19</v>
      </c>
      <c r="H30" s="5" t="s">
        <v>20</v>
      </c>
      <c r="I30" s="5">
        <v>29</v>
      </c>
      <c r="J30" s="5">
        <v>1</v>
      </c>
      <c r="K30" s="5">
        <f t="shared" si="0"/>
        <v>30</v>
      </c>
      <c r="L30" s="6" t="s">
        <v>77</v>
      </c>
      <c r="M30" s="7">
        <v>45526</v>
      </c>
      <c r="N30" s="15">
        <f t="shared" si="6"/>
        <v>29</v>
      </c>
      <c r="O30" s="15">
        <f t="shared" si="5"/>
        <v>1</v>
      </c>
      <c r="P30" s="8">
        <f t="shared" si="3"/>
        <v>30</v>
      </c>
      <c r="Q30" s="30"/>
    </row>
    <row r="31" spans="1:17" ht="45" customHeight="1">
      <c r="A31" s="4">
        <v>28</v>
      </c>
      <c r="B31" s="11" t="s">
        <v>95</v>
      </c>
      <c r="C31" s="6" t="s">
        <v>96</v>
      </c>
      <c r="D31" s="5" t="s">
        <v>19</v>
      </c>
      <c r="E31" s="5" t="s">
        <v>19</v>
      </c>
      <c r="F31" s="5" t="s">
        <v>19</v>
      </c>
      <c r="G31" s="5" t="s">
        <v>19</v>
      </c>
      <c r="H31" s="5" t="s">
        <v>20</v>
      </c>
      <c r="I31" s="5">
        <v>15</v>
      </c>
      <c r="J31" s="5">
        <v>1</v>
      </c>
      <c r="K31" s="5">
        <f t="shared" si="0"/>
        <v>16</v>
      </c>
      <c r="L31" s="6" t="s">
        <v>77</v>
      </c>
      <c r="M31" s="7">
        <v>45526</v>
      </c>
      <c r="N31" s="15">
        <f t="shared" si="6"/>
        <v>15</v>
      </c>
      <c r="O31" s="15">
        <f t="shared" si="5"/>
        <v>1</v>
      </c>
      <c r="P31" s="8">
        <f t="shared" si="3"/>
        <v>16</v>
      </c>
      <c r="Q31" s="30"/>
    </row>
    <row r="32" spans="1:17" ht="45" customHeight="1">
      <c r="A32" s="4">
        <v>29</v>
      </c>
      <c r="B32" s="11" t="s">
        <v>97</v>
      </c>
      <c r="C32" s="6" t="s">
        <v>98</v>
      </c>
      <c r="D32" s="5" t="s">
        <v>19</v>
      </c>
      <c r="E32" s="5" t="s">
        <v>19</v>
      </c>
      <c r="F32" s="5" t="s">
        <v>19</v>
      </c>
      <c r="G32" s="5" t="s">
        <v>19</v>
      </c>
      <c r="H32" s="5" t="s">
        <v>20</v>
      </c>
      <c r="I32" s="5">
        <v>1</v>
      </c>
      <c r="J32" s="5">
        <v>0</v>
      </c>
      <c r="K32" s="5">
        <f t="shared" si="0"/>
        <v>1</v>
      </c>
      <c r="L32" s="6" t="s">
        <v>77</v>
      </c>
      <c r="M32" s="7">
        <v>45526</v>
      </c>
      <c r="N32" s="15">
        <f t="shared" si="6"/>
        <v>1</v>
      </c>
      <c r="O32" s="15">
        <f t="shared" si="5"/>
        <v>0</v>
      </c>
      <c r="P32" s="8">
        <f t="shared" si="3"/>
        <v>1</v>
      </c>
      <c r="Q32" s="30"/>
    </row>
    <row r="33" spans="1:17" ht="45" customHeight="1">
      <c r="A33" s="4">
        <v>30</v>
      </c>
      <c r="B33" s="5" t="s">
        <v>99</v>
      </c>
      <c r="C33" s="6" t="s">
        <v>100</v>
      </c>
      <c r="D33" s="5" t="s">
        <v>19</v>
      </c>
      <c r="E33" s="5" t="s">
        <v>19</v>
      </c>
      <c r="F33" s="5" t="s">
        <v>19</v>
      </c>
      <c r="G33" s="5" t="s">
        <v>19</v>
      </c>
      <c r="H33" s="5" t="s">
        <v>20</v>
      </c>
      <c r="I33" s="5">
        <v>6</v>
      </c>
      <c r="J33" s="5">
        <v>0</v>
      </c>
      <c r="K33" s="5">
        <f t="shared" si="0"/>
        <v>6</v>
      </c>
      <c r="L33" s="6" t="s">
        <v>77</v>
      </c>
      <c r="M33" s="7">
        <v>45526</v>
      </c>
      <c r="N33" s="15">
        <f t="shared" si="6"/>
        <v>6</v>
      </c>
      <c r="O33" s="15">
        <f t="shared" si="5"/>
        <v>0</v>
      </c>
      <c r="P33" s="8">
        <f t="shared" si="3"/>
        <v>6</v>
      </c>
      <c r="Q33" s="30"/>
    </row>
    <row r="34" spans="1:17" ht="45" customHeight="1">
      <c r="A34" s="4">
        <v>31</v>
      </c>
      <c r="B34" s="5" t="s">
        <v>101</v>
      </c>
      <c r="C34" s="6" t="s">
        <v>102</v>
      </c>
      <c r="D34" s="5" t="s">
        <v>19</v>
      </c>
      <c r="E34" s="5" t="s">
        <v>19</v>
      </c>
      <c r="F34" s="10" t="s">
        <v>19</v>
      </c>
      <c r="G34" s="5" t="s">
        <v>19</v>
      </c>
      <c r="H34" s="5" t="s">
        <v>20</v>
      </c>
      <c r="I34" s="5">
        <v>11</v>
      </c>
      <c r="J34" s="5">
        <v>0</v>
      </c>
      <c r="K34" s="5">
        <f t="shared" si="0"/>
        <v>11</v>
      </c>
      <c r="L34" s="6" t="s">
        <v>77</v>
      </c>
      <c r="M34" s="7">
        <v>45526</v>
      </c>
      <c r="N34" s="15">
        <f t="shared" si="6"/>
        <v>11</v>
      </c>
      <c r="O34" s="15">
        <f t="shared" si="5"/>
        <v>0</v>
      </c>
      <c r="P34" s="8">
        <f t="shared" si="3"/>
        <v>11</v>
      </c>
      <c r="Q34" s="30"/>
    </row>
    <row r="35" spans="1:17" ht="45" customHeight="1">
      <c r="A35" s="4">
        <v>32</v>
      </c>
      <c r="B35" s="5" t="s">
        <v>103</v>
      </c>
      <c r="C35" s="6" t="s">
        <v>123</v>
      </c>
      <c r="D35" s="5" t="s">
        <v>19</v>
      </c>
      <c r="E35" s="5" t="s">
        <v>19</v>
      </c>
      <c r="F35" s="6" t="s">
        <v>19</v>
      </c>
      <c r="G35" s="7" t="s">
        <v>19</v>
      </c>
      <c r="H35" s="5" t="s">
        <v>104</v>
      </c>
      <c r="I35" s="5">
        <v>0</v>
      </c>
      <c r="J35" s="5">
        <v>3</v>
      </c>
      <c r="K35" s="5">
        <v>3</v>
      </c>
      <c r="L35" s="6" t="s">
        <v>77</v>
      </c>
      <c r="M35" s="7">
        <v>45526</v>
      </c>
      <c r="N35" s="15">
        <f t="shared" si="6"/>
        <v>0</v>
      </c>
      <c r="O35" s="15">
        <f t="shared" si="5"/>
        <v>3</v>
      </c>
      <c r="P35" s="8">
        <f t="shared" si="3"/>
        <v>3</v>
      </c>
      <c r="Q35" s="31"/>
    </row>
    <row r="36" spans="1:17" ht="45" customHeight="1">
      <c r="A36" s="4">
        <v>33</v>
      </c>
      <c r="B36" s="5" t="s">
        <v>105</v>
      </c>
      <c r="C36" s="6" t="s">
        <v>106</v>
      </c>
      <c r="D36" s="5" t="s">
        <v>107</v>
      </c>
      <c r="E36" s="5">
        <v>24</v>
      </c>
      <c r="F36" s="6" t="s">
        <v>108</v>
      </c>
      <c r="G36" s="7">
        <v>45525</v>
      </c>
      <c r="H36" s="5" t="s">
        <v>76</v>
      </c>
      <c r="I36" s="5">
        <v>8</v>
      </c>
      <c r="J36" s="5">
        <v>4</v>
      </c>
      <c r="K36" s="5">
        <f>I36+J36</f>
        <v>12</v>
      </c>
      <c r="L36" s="16" t="s">
        <v>77</v>
      </c>
      <c r="M36" s="7">
        <v>45526</v>
      </c>
      <c r="N36" s="15">
        <f>I36+E36</f>
        <v>32</v>
      </c>
      <c r="O36" s="15">
        <f t="shared" si="5"/>
        <v>4</v>
      </c>
      <c r="P36" s="8">
        <f t="shared" si="3"/>
        <v>36</v>
      </c>
      <c r="Q36" s="30"/>
    </row>
    <row r="37" spans="1:17" ht="45" customHeight="1">
      <c r="A37" s="32" t="s">
        <v>109</v>
      </c>
      <c r="B37" s="33"/>
      <c r="C37" s="17" t="s">
        <v>110</v>
      </c>
      <c r="D37" s="18" t="s">
        <v>19</v>
      </c>
      <c r="E37" s="18">
        <v>1162</v>
      </c>
      <c r="F37" s="18" t="s">
        <v>19</v>
      </c>
      <c r="G37" s="18" t="s">
        <v>19</v>
      </c>
      <c r="H37" s="18" t="s">
        <v>19</v>
      </c>
      <c r="I37" s="18">
        <f>SUM(I4:I36)</f>
        <v>902</v>
      </c>
      <c r="J37" s="18">
        <f>SUM(J4:J36)</f>
        <v>248</v>
      </c>
      <c r="K37" s="5">
        <f>I37+J37</f>
        <v>1150</v>
      </c>
      <c r="L37" s="19" t="s">
        <v>19</v>
      </c>
      <c r="M37" s="7" t="s">
        <v>19</v>
      </c>
      <c r="N37" s="18">
        <f>SUM(N4:N36)</f>
        <v>2064</v>
      </c>
      <c r="O37" s="18">
        <f>SUM(O4:O36)</f>
        <v>248</v>
      </c>
      <c r="P37" s="8">
        <f t="shared" si="3"/>
        <v>2312</v>
      </c>
      <c r="Q37" s="28"/>
    </row>
    <row r="38" spans="1:17" ht="12">
      <c r="A38" s="24"/>
      <c r="B38" s="25"/>
      <c r="C38" s="26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1"/>
    </row>
  </sheetData>
  <mergeCells count="13">
    <mergeCell ref="A1:O1"/>
    <mergeCell ref="A2:A3"/>
    <mergeCell ref="B2:B3"/>
    <mergeCell ref="C2:C3"/>
    <mergeCell ref="D2:G2"/>
    <mergeCell ref="H2:M2"/>
    <mergeCell ref="N2:N3"/>
    <mergeCell ref="O2:O3"/>
    <mergeCell ref="P2:P3"/>
    <mergeCell ref="A38:C38"/>
    <mergeCell ref="Q2:Q3"/>
    <mergeCell ref="Q4:Q37"/>
    <mergeCell ref="A37:B37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xt256.com</cp:lastModifiedBy>
  <dcterms:created xsi:type="dcterms:W3CDTF">2025-07-09T15:45:09Z</dcterms:created>
  <dcterms:modified xsi:type="dcterms:W3CDTF">2025-07-18T03:41:02Z</dcterms:modified>
</cp:coreProperties>
</file>